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<sst xmlns="http://schemas.openxmlformats.org/spreadsheetml/2006/main" count="71" uniqueCount="69">
  <si>
    <t>Налоговые доходы</t>
  </si>
  <si>
    <t>в том числе:</t>
  </si>
  <si>
    <t>Единый сельскохозяйственный налог</t>
  </si>
  <si>
    <t>Налог на имущество физических лиц</t>
  </si>
  <si>
    <t>Неналоговые доходы</t>
  </si>
  <si>
    <t>Доходы,получаемые в виде арендной платы за земельные участки,государственная собственность на которые не разграничена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</si>
  <si>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</si>
  <si>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>182 1 05 03000 01 1000 110</t>
  </si>
  <si>
    <t>182 1 06 01030 10 1000 110</t>
  </si>
  <si>
    <t>Земельный налог - всего</t>
  </si>
  <si>
    <t>182 1 06 06000 00 0000 110</t>
  </si>
  <si>
    <t>182 1 06 06013 10 1000 110</t>
  </si>
  <si>
    <t>182 1 06 06023 10 1000 110</t>
  </si>
  <si>
    <t>092 1 11 05010 10 0000 120</t>
  </si>
  <si>
    <t>Всего собственных доходов</t>
  </si>
  <si>
    <t>Безвозмездные перечисления от бюджетов других уровней</t>
  </si>
  <si>
    <t>000 2 02 00000 00 0000 000</t>
  </si>
  <si>
    <t>Дотация на выравниевание уровня бюджетной обеспеченности</t>
  </si>
  <si>
    <t>303 2 02 01001 10 0000 151</t>
  </si>
  <si>
    <t>Субвенция на осуществление федеральных полномочий по государственной регистрации актов гражданского состояния</t>
  </si>
  <si>
    <t>303 2 02 03003 10 0000 151</t>
  </si>
  <si>
    <t xml:space="preserve">Субвенция на осуществление полномочий по первичному воинскому учету на территориях, где отсутствуют военные комиссариаты </t>
  </si>
  <si>
    <t>303 2 02 03015 10 0000 151</t>
  </si>
  <si>
    <t>Прочие субвенции, передаваемые из краевого бюджета на выполнение отдельных государственных полномочий (административные комиссии)</t>
  </si>
  <si>
    <t>303 2 02 03024 10 0000 151</t>
  </si>
  <si>
    <t>Средства,передаваемые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согашениями- ВСЕГО</t>
  </si>
  <si>
    <t xml:space="preserve">303 2 02 04014 10 0000 151 </t>
  </si>
  <si>
    <t xml:space="preserve"> организация предоставления общедоступного образования (детские сады)</t>
  </si>
  <si>
    <t xml:space="preserve"> организация предоставления общедоступного образования (общее образование)</t>
  </si>
  <si>
    <t>организация оказания первой медико-санитарной помощи</t>
  </si>
  <si>
    <t>ВСЕГО ДОХОДОВ</t>
  </si>
  <si>
    <t>Всего</t>
  </si>
  <si>
    <t>1 квартал</t>
  </si>
  <si>
    <t>2квартал</t>
  </si>
  <si>
    <t>3 квартал</t>
  </si>
  <si>
    <t>4 квартал</t>
  </si>
  <si>
    <t>Наименование доходов</t>
  </si>
  <si>
    <t>Коды бюджетной классификации</t>
  </si>
  <si>
    <t>УТВЕРЖДАЮ:</t>
  </si>
  <si>
    <t>__________</t>
  </si>
  <si>
    <t>в том числе по кварталам</t>
  </si>
  <si>
    <t>Налог на доходы физических лиц с доходов, полученных в виде дивидентов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</si>
  <si>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п.1 ст.224 НК РФ</t>
  </si>
  <si>
    <t>Налог на доходы физических лиц с доходов,полученных в виде выигрышей и призов в проводимых конкурсах, играх и других мероприятий</t>
  </si>
  <si>
    <t>182 1 01 02010 01 1000 110</t>
  </si>
  <si>
    <t>182 1 01 02021 01 1000 110</t>
  </si>
  <si>
    <t>182 1 01 02040 01 1000 110</t>
  </si>
  <si>
    <t>182 1 01 02022 01 1000 110</t>
  </si>
  <si>
    <t>Налог на доходы физических лиц с доходов, облагаемых по налоговой ставке, установленной п.1 ст.224 НК РФ, и полученных физическими лицами, зарегистрированными в качестве индивидуальных предпринимателей</t>
  </si>
  <si>
    <t>Доходы о реализации иного имущества,находящегося в собственности поселений в части реализации основных средств по указанному имуществу</t>
  </si>
  <si>
    <t>303 1 14 02033 10 0000 410</t>
  </si>
  <si>
    <t>Доходы о реализации иного имущества,находящегося в собственности поселений в части реализации материальных запасов  по указанному имуществу</t>
  </si>
  <si>
    <t>303 1 14 02033 10 0000 440</t>
  </si>
  <si>
    <t xml:space="preserve">Доходы от продажи земельных участков,государственная собственность на которые не разграничена </t>
  </si>
  <si>
    <t>092 1 14 06014 10 0000 420</t>
  </si>
  <si>
    <t>Земельный налог, взимаемый по ставкам, установленным в соответствии с подпунктом 1  п.1 статьи 394 НК РФ</t>
  </si>
  <si>
    <t>Земельный налог, взимаемый по ставкам, установленным в соответствии с подпунктом 2  п.1 статьи 394 НК РФ</t>
  </si>
  <si>
    <t>303 1 11 05035 10 0000 120</t>
  </si>
  <si>
    <t>Главный специалист по финансам, налогам и сборам</t>
  </si>
  <si>
    <t>ВСЕГО РАСХОДОВ</t>
  </si>
  <si>
    <t>КРЕДИТ</t>
  </si>
  <si>
    <t>В.Н.Кузуб</t>
  </si>
  <si>
    <t>госпошлина</t>
  </si>
  <si>
    <t>182 1 08 04020 01 1000 110</t>
  </si>
  <si>
    <t>И.А.Поломошнова</t>
  </si>
  <si>
    <t>Глава Администрации сельсовета</t>
  </si>
  <si>
    <t>Дотация на поддержку мер по обеспечению сбалансированности бюджетов</t>
  </si>
  <si>
    <t>303 2 02 01003 10 0000 151</t>
  </si>
  <si>
    <t>Доходы   на   2012 год администрации Клепечихинского сельсовета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</si>
</sst>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3">
      <selection activeCell="G44" sqref="G44"/>
    </sheetView>
  </sheetViews>
  <sheetFormatPr defaultColWidth="9.00390625" defaultRowHeight="12.75"/>
  <cols>
    <col min="1" max="1" width="34.375" style="0" customWidth="1"/>
    <col min="2" max="2" width="24.375" style="0" customWidth="1"/>
    <col min="3" max="3" width="10.75390625" style="0" customWidth="1"/>
    <col min="4" max="6" width="8.75390625" style="0" customWidth="1"/>
    <col min="7" max="7" width="9.375" style="0" customWidth="1"/>
  </cols>
  <sheetData>
    <row r="1" spans="3:4" ht="14.25">
      <c r="C1" s="21" t="s">
        <v>38</v>
      </c>
      <c r="D1" s="21"/>
    </row>
    <row r="2" spans="2:7" ht="14.25" customHeight="1">
      <c r="B2" s="18" t="s">
        <v>65</v>
      </c>
      <c r="C2" s="18"/>
      <c r="D2" s="18"/>
      <c r="E2" t="s">
        <v>39</v>
      </c>
      <c r="F2" s="20" t="s">
        <v>61</v>
      </c>
      <c r="G2" s="20"/>
    </row>
    <row r="3" spans="3:7" ht="14.25">
      <c r="C3" s="4"/>
      <c r="D3" s="4"/>
      <c r="F3" s="2"/>
      <c r="G3" s="2"/>
    </row>
    <row r="4" spans="3:7" ht="14.25">
      <c r="C4" s="4"/>
      <c r="D4" s="4"/>
      <c r="F4" s="2"/>
      <c r="G4" s="2"/>
    </row>
    <row r="6" spans="1:7" ht="15.75">
      <c r="A6" s="22" t="s">
        <v>68</v>
      </c>
      <c r="B6" s="22"/>
      <c r="C6" s="22"/>
      <c r="D6" s="22"/>
      <c r="E6" s="22"/>
      <c r="F6" s="22"/>
      <c r="G6" s="22"/>
    </row>
    <row r="7" spans="1:7" ht="15.75">
      <c r="A7" s="5"/>
      <c r="B7" s="5"/>
      <c r="C7" s="5"/>
      <c r="D7" s="5"/>
      <c r="E7" s="5"/>
      <c r="F7" s="5"/>
      <c r="G7" s="5"/>
    </row>
    <row r="8" spans="1:7" ht="15.75">
      <c r="A8" s="5"/>
      <c r="B8" s="5"/>
      <c r="C8" s="5"/>
      <c r="D8" s="5"/>
      <c r="E8" s="5"/>
      <c r="F8" s="5"/>
      <c r="G8" s="5"/>
    </row>
    <row r="9" spans="1:7" ht="12.75">
      <c r="A9" s="23" t="s">
        <v>36</v>
      </c>
      <c r="B9" s="23" t="s">
        <v>37</v>
      </c>
      <c r="C9" s="23" t="s">
        <v>31</v>
      </c>
      <c r="D9" s="23" t="s">
        <v>40</v>
      </c>
      <c r="E9" s="23"/>
      <c r="F9" s="23"/>
      <c r="G9" s="23"/>
    </row>
    <row r="10" spans="1:10" ht="14.25">
      <c r="A10" s="23"/>
      <c r="B10" s="23"/>
      <c r="C10" s="23"/>
      <c r="D10" s="11" t="s">
        <v>32</v>
      </c>
      <c r="E10" s="11" t="s">
        <v>33</v>
      </c>
      <c r="F10" s="11" t="s">
        <v>34</v>
      </c>
      <c r="G10" s="11" t="s">
        <v>35</v>
      </c>
      <c r="H10" s="3"/>
      <c r="I10" s="3"/>
      <c r="J10" s="3"/>
    </row>
    <row r="11" spans="1:10" ht="14.25">
      <c r="A11" s="6" t="s">
        <v>0</v>
      </c>
      <c r="B11" s="12"/>
      <c r="C11" s="16">
        <f>D11+E11+F11+G11</f>
        <v>2009000</v>
      </c>
      <c r="D11" s="16">
        <f>D14+D17+D18+D19+D22</f>
        <v>242663</v>
      </c>
      <c r="E11" s="16">
        <f>E14+E17+E18+E19+E22</f>
        <v>187063</v>
      </c>
      <c r="F11" s="16">
        <f>F14+F17+F18+F19+F22</f>
        <v>185963</v>
      </c>
      <c r="G11" s="16">
        <f>G14+G17+G18+G19+G22</f>
        <v>1393311</v>
      </c>
      <c r="H11" s="3"/>
      <c r="I11" s="3"/>
      <c r="J11" s="3"/>
    </row>
    <row r="12" spans="1:10" ht="14.25">
      <c r="A12" s="9" t="s">
        <v>1</v>
      </c>
      <c r="B12" s="12"/>
      <c r="C12" s="12"/>
      <c r="D12" s="12"/>
      <c r="E12" s="12"/>
      <c r="F12" s="12"/>
      <c r="G12" s="12"/>
      <c r="H12" s="3"/>
      <c r="I12" s="3"/>
      <c r="J12" s="3"/>
    </row>
    <row r="13" spans="1:10" ht="51.75" customHeight="1">
      <c r="A13" s="10" t="s">
        <v>41</v>
      </c>
      <c r="B13" s="8" t="s">
        <v>44</v>
      </c>
      <c r="C13" s="12"/>
      <c r="D13" s="12"/>
      <c r="E13" s="12"/>
      <c r="F13" s="12"/>
      <c r="G13" s="12"/>
      <c r="H13" s="3"/>
      <c r="I13" s="3"/>
      <c r="J13" s="3"/>
    </row>
    <row r="14" spans="1:10" ht="41.25" customHeight="1">
      <c r="A14" s="10" t="s">
        <v>42</v>
      </c>
      <c r="B14" s="8" t="s">
        <v>45</v>
      </c>
      <c r="C14" s="12">
        <f>D14+E14+F14+G14</f>
        <v>546000</v>
      </c>
      <c r="D14" s="12">
        <v>114700</v>
      </c>
      <c r="E14" s="12">
        <v>120100</v>
      </c>
      <c r="F14" s="12">
        <v>131000</v>
      </c>
      <c r="G14" s="12">
        <v>180200</v>
      </c>
      <c r="H14" s="3"/>
      <c r="I14" s="3"/>
      <c r="J14" s="3"/>
    </row>
    <row r="15" spans="1:10" ht="76.5" customHeight="1">
      <c r="A15" s="10" t="s">
        <v>48</v>
      </c>
      <c r="B15" s="8" t="s">
        <v>47</v>
      </c>
      <c r="C15" s="12"/>
      <c r="D15" s="12"/>
      <c r="E15" s="12"/>
      <c r="F15" s="12"/>
      <c r="G15" s="12"/>
      <c r="H15" s="3"/>
      <c r="I15" s="3"/>
      <c r="J15" s="3"/>
    </row>
    <row r="16" spans="1:10" ht="48">
      <c r="A16" s="10" t="s">
        <v>43</v>
      </c>
      <c r="B16" s="8" t="s">
        <v>46</v>
      </c>
      <c r="C16" s="12"/>
      <c r="D16" s="12"/>
      <c r="E16" s="12"/>
      <c r="F16" s="12"/>
      <c r="G16" s="12"/>
      <c r="H16" s="3"/>
      <c r="I16" s="3"/>
      <c r="J16" s="3"/>
    </row>
    <row r="17" spans="1:10" ht="18" customHeight="1">
      <c r="A17" s="10" t="s">
        <v>2</v>
      </c>
      <c r="B17" s="13" t="s">
        <v>7</v>
      </c>
      <c r="C17" s="12">
        <f>D17+E17+F17</f>
        <v>175000</v>
      </c>
      <c r="D17" s="12">
        <v>103000</v>
      </c>
      <c r="E17" s="12">
        <v>42000</v>
      </c>
      <c r="F17" s="12">
        <v>30000</v>
      </c>
      <c r="G17" s="12"/>
      <c r="H17" s="3"/>
      <c r="I17" s="3"/>
      <c r="J17" s="3"/>
    </row>
    <row r="18" spans="1:10" ht="18" customHeight="1">
      <c r="A18" s="10" t="s">
        <v>3</v>
      </c>
      <c r="B18" s="13" t="s">
        <v>8</v>
      </c>
      <c r="C18" s="12">
        <f aca="true" t="shared" si="0" ref="C18:C23">D18+E18+F18+G18</f>
        <v>28000</v>
      </c>
      <c r="D18" s="12"/>
      <c r="E18" s="12"/>
      <c r="F18" s="12"/>
      <c r="G18" s="12">
        <v>28000</v>
      </c>
      <c r="H18" s="3"/>
      <c r="I18" s="3"/>
      <c r="J18" s="3"/>
    </row>
    <row r="19" spans="1:10" ht="18" customHeight="1">
      <c r="A19" s="7" t="s">
        <v>9</v>
      </c>
      <c r="B19" s="13" t="s">
        <v>10</v>
      </c>
      <c r="C19" s="12">
        <f t="shared" si="0"/>
        <v>1255000</v>
      </c>
      <c r="D19" s="12">
        <f>D20+D21</f>
        <v>23713</v>
      </c>
      <c r="E19" s="12">
        <f>E20+E21</f>
        <v>23713</v>
      </c>
      <c r="F19" s="12">
        <f>F20+F21</f>
        <v>23713</v>
      </c>
      <c r="G19" s="12">
        <f>G20+G21</f>
        <v>1183861</v>
      </c>
      <c r="H19" s="3"/>
      <c r="I19" s="3"/>
      <c r="J19" s="3"/>
    </row>
    <row r="20" spans="1:10" ht="38.25" customHeight="1">
      <c r="A20" s="10" t="s">
        <v>55</v>
      </c>
      <c r="B20" s="11" t="s">
        <v>11</v>
      </c>
      <c r="C20" s="12">
        <f t="shared" si="0"/>
        <v>1160148</v>
      </c>
      <c r="D20" s="12"/>
      <c r="E20" s="12"/>
      <c r="F20" s="12"/>
      <c r="G20" s="12">
        <v>1160148</v>
      </c>
      <c r="H20" s="3"/>
      <c r="I20" s="3"/>
      <c r="J20" s="3"/>
    </row>
    <row r="21" spans="1:10" ht="37.5" customHeight="1">
      <c r="A21" s="10" t="s">
        <v>56</v>
      </c>
      <c r="B21" s="11" t="s">
        <v>12</v>
      </c>
      <c r="C21" s="12">
        <f t="shared" si="0"/>
        <v>94852</v>
      </c>
      <c r="D21" s="12">
        <v>23713</v>
      </c>
      <c r="E21" s="12">
        <v>23713</v>
      </c>
      <c r="F21" s="12">
        <v>23713</v>
      </c>
      <c r="G21" s="12">
        <v>23713</v>
      </c>
      <c r="H21" s="3"/>
      <c r="I21" s="3"/>
      <c r="J21" s="3"/>
    </row>
    <row r="22" spans="1:10" ht="37.5" customHeight="1">
      <c r="A22" s="10" t="s">
        <v>62</v>
      </c>
      <c r="B22" s="11" t="s">
        <v>63</v>
      </c>
      <c r="C22" s="12">
        <f t="shared" si="0"/>
        <v>5000</v>
      </c>
      <c r="D22" s="12">
        <v>1250</v>
      </c>
      <c r="E22" s="12">
        <v>1250</v>
      </c>
      <c r="F22" s="12">
        <v>1250</v>
      </c>
      <c r="G22" s="12">
        <v>1250</v>
      </c>
      <c r="H22" s="3"/>
      <c r="I22" s="3"/>
      <c r="J22" s="3"/>
    </row>
    <row r="23" spans="1:10" ht="18" customHeight="1">
      <c r="A23" s="7" t="s">
        <v>4</v>
      </c>
      <c r="B23" s="13"/>
      <c r="C23" s="16">
        <f t="shared" si="0"/>
        <v>143500</v>
      </c>
      <c r="D23" s="16">
        <f>D25+D26+D27+D28+D29</f>
        <v>13850</v>
      </c>
      <c r="E23" s="16">
        <f>E25+E26+E27+E28+E29</f>
        <v>38800</v>
      </c>
      <c r="F23" s="16">
        <f>F25+F26+F27+F28+F29</f>
        <v>25500</v>
      </c>
      <c r="G23" s="16">
        <f>G25+G26+G27+G28+G29</f>
        <v>65350</v>
      </c>
      <c r="H23" s="3"/>
      <c r="I23" s="3"/>
      <c r="J23" s="3"/>
    </row>
    <row r="24" spans="1:10" ht="14.25" customHeight="1">
      <c r="A24" s="10" t="s">
        <v>1</v>
      </c>
      <c r="B24" s="13"/>
      <c r="C24" s="12"/>
      <c r="D24" s="12"/>
      <c r="E24" s="12"/>
      <c r="F24" s="12"/>
      <c r="G24" s="12"/>
      <c r="H24" s="3"/>
      <c r="I24" s="3"/>
      <c r="J24" s="3"/>
    </row>
    <row r="25" spans="1:10" ht="51.75" customHeight="1">
      <c r="A25" s="10" t="s">
        <v>5</v>
      </c>
      <c r="B25" s="11" t="s">
        <v>13</v>
      </c>
      <c r="C25" s="12">
        <f>D25+E25+F25+G25</f>
        <v>138500</v>
      </c>
      <c r="D25" s="12">
        <v>13850</v>
      </c>
      <c r="E25" s="12">
        <v>38800</v>
      </c>
      <c r="F25" s="12">
        <v>23500</v>
      </c>
      <c r="G25" s="12">
        <v>62350</v>
      </c>
      <c r="H25" s="3"/>
      <c r="I25" s="3"/>
      <c r="J25" s="3"/>
    </row>
    <row r="26" spans="1:10" ht="51.75" customHeight="1">
      <c r="A26" s="10" t="s">
        <v>6</v>
      </c>
      <c r="B26" s="11" t="s">
        <v>57</v>
      </c>
      <c r="C26" s="12"/>
      <c r="D26" s="12"/>
      <c r="E26" s="12"/>
      <c r="F26" s="12"/>
      <c r="G26" s="12"/>
      <c r="H26" s="3"/>
      <c r="I26" s="3"/>
      <c r="J26" s="3"/>
    </row>
    <row r="27" spans="1:10" ht="63" customHeight="1">
      <c r="A27" s="10" t="s">
        <v>49</v>
      </c>
      <c r="B27" s="11" t="s">
        <v>50</v>
      </c>
      <c r="C27" s="12"/>
      <c r="D27" s="12"/>
      <c r="E27" s="12"/>
      <c r="F27" s="12"/>
      <c r="G27" s="12"/>
      <c r="H27" s="3"/>
      <c r="I27" s="3"/>
      <c r="J27" s="3"/>
    </row>
    <row r="28" spans="1:10" ht="59.25" customHeight="1">
      <c r="A28" s="10" t="s">
        <v>51</v>
      </c>
      <c r="B28" s="11" t="s">
        <v>52</v>
      </c>
      <c r="C28" s="12"/>
      <c r="D28" s="12"/>
      <c r="E28" s="12"/>
      <c r="F28" s="12"/>
      <c r="G28" s="12"/>
      <c r="H28" s="3"/>
      <c r="I28" s="3"/>
      <c r="J28" s="3"/>
    </row>
    <row r="29" spans="1:10" ht="36" customHeight="1">
      <c r="A29" s="10" t="s">
        <v>53</v>
      </c>
      <c r="B29" s="11" t="s">
        <v>54</v>
      </c>
      <c r="C29" s="12">
        <f>D29+E29+F29+G29</f>
        <v>5000</v>
      </c>
      <c r="D29" s="12"/>
      <c r="E29" s="12"/>
      <c r="F29" s="12">
        <v>2000</v>
      </c>
      <c r="G29" s="12">
        <v>3000</v>
      </c>
      <c r="H29" s="3"/>
      <c r="I29" s="3"/>
      <c r="J29" s="3"/>
    </row>
    <row r="30" spans="1:10" ht="20.25" customHeight="1">
      <c r="A30" s="7" t="s">
        <v>14</v>
      </c>
      <c r="B30" s="13"/>
      <c r="C30" s="16">
        <f aca="true" t="shared" si="1" ref="C30:C36">D30+E30+F30+G30</f>
        <v>2152500</v>
      </c>
      <c r="D30" s="16">
        <f>D23+D11</f>
        <v>256513</v>
      </c>
      <c r="E30" s="16">
        <f>E23+E11</f>
        <v>225863</v>
      </c>
      <c r="F30" s="16">
        <f>F23+F11</f>
        <v>211463</v>
      </c>
      <c r="G30" s="16">
        <f>G23+G11</f>
        <v>1458661</v>
      </c>
      <c r="H30" s="3"/>
      <c r="I30" s="3"/>
      <c r="J30" s="3"/>
    </row>
    <row r="31" spans="1:10" ht="30.75" customHeight="1">
      <c r="A31" s="7" t="s">
        <v>15</v>
      </c>
      <c r="B31" s="14" t="s">
        <v>16</v>
      </c>
      <c r="C31" s="16">
        <f t="shared" si="1"/>
        <v>442900</v>
      </c>
      <c r="D31" s="16">
        <f>D32+D34+D35+D36+D33</f>
        <v>137725</v>
      </c>
      <c r="E31" s="16">
        <f>E32+E34+E35+E36+E33</f>
        <v>136725</v>
      </c>
      <c r="F31" s="16">
        <f>F32+F34+F35+F36+F33</f>
        <v>136725</v>
      </c>
      <c r="G31" s="16">
        <f>G32+G34+G35+G36+G33</f>
        <v>31725</v>
      </c>
      <c r="H31" s="3"/>
      <c r="I31" s="3"/>
      <c r="J31" s="3"/>
    </row>
    <row r="32" spans="1:10" ht="27" customHeight="1">
      <c r="A32" s="10" t="s">
        <v>17</v>
      </c>
      <c r="B32" s="8" t="s">
        <v>18</v>
      </c>
      <c r="C32" s="12">
        <f t="shared" si="1"/>
        <v>147000</v>
      </c>
      <c r="D32" s="12">
        <v>49000</v>
      </c>
      <c r="E32" s="12">
        <v>49000</v>
      </c>
      <c r="F32" s="12">
        <v>49000</v>
      </c>
      <c r="G32" s="12"/>
      <c r="H32" s="3"/>
      <c r="I32" s="3"/>
      <c r="J32" s="3"/>
    </row>
    <row r="33" spans="1:10" ht="41.25" customHeight="1">
      <c r="A33" s="10" t="s">
        <v>66</v>
      </c>
      <c r="B33" s="17" t="s">
        <v>67</v>
      </c>
      <c r="C33" s="12">
        <f>D33+E33+F33+G33</f>
        <v>169000</v>
      </c>
      <c r="D33" s="12">
        <v>57000</v>
      </c>
      <c r="E33" s="12">
        <v>56000</v>
      </c>
      <c r="F33" s="12">
        <v>56000</v>
      </c>
      <c r="G33" s="12"/>
      <c r="H33" s="3"/>
      <c r="I33" s="3"/>
      <c r="J33" s="3"/>
    </row>
    <row r="34" spans="1:10" ht="51" customHeight="1">
      <c r="A34" s="10" t="s">
        <v>19</v>
      </c>
      <c r="B34" s="8" t="s">
        <v>20</v>
      </c>
      <c r="C34" s="12">
        <f t="shared" si="1"/>
        <v>48000</v>
      </c>
      <c r="D34" s="12">
        <v>12000</v>
      </c>
      <c r="E34" s="12">
        <v>12000</v>
      </c>
      <c r="F34" s="12">
        <v>12000</v>
      </c>
      <c r="G34" s="12">
        <v>12000</v>
      </c>
      <c r="H34" s="3"/>
      <c r="I34" s="3"/>
      <c r="J34" s="3"/>
    </row>
    <row r="35" spans="1:10" ht="51.75" customHeight="1">
      <c r="A35" s="10" t="s">
        <v>21</v>
      </c>
      <c r="B35" s="8" t="s">
        <v>22</v>
      </c>
      <c r="C35" s="12">
        <f t="shared" si="1"/>
        <v>76700</v>
      </c>
      <c r="D35" s="12">
        <v>19175</v>
      </c>
      <c r="E35" s="12">
        <v>19175</v>
      </c>
      <c r="F35" s="12">
        <v>19175</v>
      </c>
      <c r="G35" s="12">
        <v>19175</v>
      </c>
      <c r="H35" s="3"/>
      <c r="I35" s="3"/>
      <c r="J35" s="3"/>
    </row>
    <row r="36" spans="1:10" ht="52.5" customHeight="1">
      <c r="A36" s="10" t="s">
        <v>23</v>
      </c>
      <c r="B36" s="8" t="s">
        <v>24</v>
      </c>
      <c r="C36" s="12">
        <f t="shared" si="1"/>
        <v>2200</v>
      </c>
      <c r="D36" s="12">
        <v>550</v>
      </c>
      <c r="E36" s="12">
        <v>550</v>
      </c>
      <c r="F36" s="12">
        <v>550</v>
      </c>
      <c r="G36" s="12">
        <v>550</v>
      </c>
      <c r="H36" s="3"/>
      <c r="I36" s="3"/>
      <c r="J36" s="3"/>
    </row>
    <row r="37" spans="1:10" ht="81.75" customHeight="1" hidden="1">
      <c r="A37" s="10" t="s">
        <v>25</v>
      </c>
      <c r="B37" s="8" t="s">
        <v>26</v>
      </c>
      <c r="C37" s="12"/>
      <c r="D37" s="12"/>
      <c r="E37" s="12"/>
      <c r="F37" s="12"/>
      <c r="G37" s="12"/>
      <c r="H37" s="3"/>
      <c r="I37" s="3"/>
      <c r="J37" s="3"/>
    </row>
    <row r="38" spans="1:10" ht="14.25" hidden="1">
      <c r="A38" s="10" t="s">
        <v>1</v>
      </c>
      <c r="B38" s="8"/>
      <c r="C38" s="12">
        <v>2268800</v>
      </c>
      <c r="D38" s="12">
        <v>557274</v>
      </c>
      <c r="E38" s="12">
        <v>455324</v>
      </c>
      <c r="F38" s="12">
        <v>457027</v>
      </c>
      <c r="G38" s="12">
        <v>544175</v>
      </c>
      <c r="H38" s="3"/>
      <c r="I38" s="3"/>
      <c r="J38" s="3"/>
    </row>
    <row r="39" spans="1:10" ht="39" customHeight="1" hidden="1">
      <c r="A39" s="10" t="s">
        <v>27</v>
      </c>
      <c r="B39" s="8"/>
      <c r="C39" s="12">
        <v>1185400</v>
      </c>
      <c r="D39" s="12">
        <v>318524</v>
      </c>
      <c r="E39" s="12">
        <v>271574</v>
      </c>
      <c r="F39" s="12">
        <v>283577</v>
      </c>
      <c r="G39" s="12">
        <v>311725</v>
      </c>
      <c r="H39" s="3"/>
      <c r="I39" s="3"/>
      <c r="J39" s="3"/>
    </row>
    <row r="40" spans="1:10" ht="37.5" customHeight="1" hidden="1">
      <c r="A40" s="10" t="s">
        <v>28</v>
      </c>
      <c r="B40" s="13"/>
      <c r="C40" s="12">
        <v>818400</v>
      </c>
      <c r="D40" s="12">
        <v>236250</v>
      </c>
      <c r="E40" s="12">
        <v>181250</v>
      </c>
      <c r="F40" s="12">
        <v>170950</v>
      </c>
      <c r="G40" s="12">
        <v>229950</v>
      </c>
      <c r="H40" s="3"/>
      <c r="I40" s="3"/>
      <c r="J40" s="3"/>
    </row>
    <row r="41" spans="1:10" ht="26.25" customHeight="1" hidden="1">
      <c r="A41" s="10" t="s">
        <v>29</v>
      </c>
      <c r="B41" s="13"/>
      <c r="C41" s="12">
        <v>10000</v>
      </c>
      <c r="D41" s="12">
        <v>2500</v>
      </c>
      <c r="E41" s="12">
        <v>2500</v>
      </c>
      <c r="F41" s="12">
        <v>2500</v>
      </c>
      <c r="G41" s="12">
        <v>2500</v>
      </c>
      <c r="H41" s="3"/>
      <c r="I41" s="3"/>
      <c r="J41" s="3"/>
    </row>
    <row r="42" spans="1:10" ht="21" customHeight="1">
      <c r="A42" s="7" t="s">
        <v>30</v>
      </c>
      <c r="B42" s="13"/>
      <c r="C42" s="12">
        <f>D42+E42+F42+G42</f>
        <v>2595400</v>
      </c>
      <c r="D42" s="12">
        <f>D30+D31</f>
        <v>394238</v>
      </c>
      <c r="E42" s="12">
        <f>E30+E31</f>
        <v>362588</v>
      </c>
      <c r="F42" s="12">
        <f>F30+F31</f>
        <v>348188</v>
      </c>
      <c r="G42" s="12">
        <f>G31+G30</f>
        <v>1490386</v>
      </c>
      <c r="H42" s="3"/>
      <c r="I42" s="3"/>
      <c r="J42" s="3"/>
    </row>
    <row r="43" spans="1:7" ht="21" customHeight="1">
      <c r="A43" s="7" t="s">
        <v>59</v>
      </c>
      <c r="B43" s="12"/>
      <c r="C43" s="12">
        <f>D43+E43+F43+G43</f>
        <v>2595400</v>
      </c>
      <c r="D43" s="12">
        <v>394238</v>
      </c>
      <c r="E43" s="12">
        <v>362588</v>
      </c>
      <c r="F43" s="12">
        <v>348188</v>
      </c>
      <c r="G43" s="12">
        <v>1490386</v>
      </c>
    </row>
    <row r="44" spans="1:7" ht="21" customHeight="1">
      <c r="A44" s="15" t="s">
        <v>60</v>
      </c>
      <c r="B44" s="12"/>
      <c r="C44" s="12"/>
      <c r="D44" s="12">
        <f>D42-D43</f>
        <v>0</v>
      </c>
      <c r="E44" s="12">
        <f>E42-E43</f>
        <v>0</v>
      </c>
      <c r="F44" s="12">
        <f>F42-F43</f>
        <v>0</v>
      </c>
      <c r="G44" s="12">
        <f>G42-G43</f>
        <v>0</v>
      </c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spans="1:7" ht="12.75">
      <c r="A49" s="19" t="s">
        <v>58</v>
      </c>
      <c r="E49" s="20" t="s">
        <v>64</v>
      </c>
      <c r="F49" s="20"/>
      <c r="G49" s="20"/>
    </row>
    <row r="50" ht="12.75">
      <c r="A50" s="19"/>
    </row>
  </sheetData>
  <sheetProtection/>
  <mergeCells count="10">
    <mergeCell ref="B2:D2"/>
    <mergeCell ref="A49:A50"/>
    <mergeCell ref="E49:G49"/>
    <mergeCell ref="C1:D1"/>
    <mergeCell ref="F2:G2"/>
    <mergeCell ref="A6:G6"/>
    <mergeCell ref="D9:G9"/>
    <mergeCell ref="C9:C10"/>
    <mergeCell ref="B9:B10"/>
    <mergeCell ref="A9:A10"/>
  </mergeCells>
  <printOptions/>
  <pageMargins left="0.7874015748031497" right="0.1968503937007874" top="0.7874015748031497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</dc:creator>
  <cp:keywords/>
  <dc:description/>
  <cp:lastModifiedBy>UserXP</cp:lastModifiedBy>
  <cp:lastPrinted>2012-01-10T09:50:06Z</cp:lastPrinted>
  <dcterms:created xsi:type="dcterms:W3CDTF">2008-01-23T05:59:24Z</dcterms:created>
  <dcterms:modified xsi:type="dcterms:W3CDTF">2012-08-27T03:57:39Z</dcterms:modified>
  <cp:category/>
  <cp:version/>
  <cp:contentType/>
  <cp:contentStatus/>
</cp:coreProperties>
</file>