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<sst xmlns="http://schemas.openxmlformats.org/spreadsheetml/2006/main" count="376" uniqueCount="130">
  <si>
    <t>тыс.рублей</t>
  </si>
  <si>
    <t>Наименование</t>
  </si>
  <si>
    <t>Мин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</si>
  <si>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</si>
  <si>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</si>
  <si>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</si>
  <si>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</si>
  <si>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</si>
  <si>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</si>
  <si>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</si>
  <si>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</si>
  <si>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Общегосударственные вопросы</t>
  </si>
  <si>
    <t>333</t>
  </si>
  <si>
    <t>01</t>
  </si>
  <si>
    <t>03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</si>
  <si>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</si>
  <si>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</si>
  <si>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>500</t>
  </si>
  <si>
    <t>303</t>
  </si>
  <si>
    <t>04</t>
  </si>
  <si>
    <t>05</t>
  </si>
  <si>
    <t>Другие общегосударственные вопросы</t>
  </si>
  <si>
    <t>140</t>
  </si>
  <si>
    <t>14</t>
  </si>
  <si>
    <t>02</t>
  </si>
  <si>
    <t>Национальная экономика</t>
  </si>
  <si>
    <t>082</t>
  </si>
  <si>
    <t>Сельское хозяйство и рыболовство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</si>
  <si>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</si>
  <si>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</si>
  <si>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</si>
  <si>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</si>
  <si>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057</t>
  </si>
  <si>
    <t>Культура</t>
  </si>
  <si>
    <t>Итого</t>
  </si>
  <si>
    <t>Учреждения по обеспечению хозяйственного обслуживания</t>
  </si>
  <si>
    <t>0930000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</si>
  <si>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</si>
  <si>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</si>
  <si>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</si>
  <si>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Государственная поддержка сельского хозяйства</t>
  </si>
  <si>
    <t>2600000</t>
  </si>
  <si>
    <t>Учреждения, обеспечивающие предоставление услуг в области животноводства</t>
  </si>
  <si>
    <t>2630000</t>
  </si>
  <si>
    <t>2639900</t>
  </si>
  <si>
    <t>мин</t>
  </si>
  <si>
    <t>5</t>
  </si>
  <si>
    <t>6</t>
  </si>
  <si>
    <t>0939900</t>
  </si>
  <si>
    <t>Проведение выборов и референдумов</t>
  </si>
  <si>
    <t>07</t>
  </si>
  <si>
    <t>Проведение выборов в пред муниципальных образований</t>
  </si>
  <si>
    <t>0200002</t>
  </si>
  <si>
    <t>Администрация Клепечихинского сельсовета Поспелихинского района Алтайского края</t>
  </si>
  <si>
    <t>Образование</t>
  </si>
  <si>
    <t>Молодежная политика и оздоровление детей</t>
  </si>
  <si>
    <t>7951000</t>
  </si>
  <si>
    <t>7951012</t>
  </si>
  <si>
    <t>Социальная поддержка малоимущих граждан и семей с детьми</t>
  </si>
  <si>
    <t>Проведение мероприятий для детей и молодежи</t>
  </si>
  <si>
    <t>13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</si>
  <si>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</si>
  <si>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 xml:space="preserve">Культура, кинематография
</t>
  </si>
  <si>
    <t>Глава сельсовета</t>
  </si>
  <si>
    <t>А.В.Кудин</t>
  </si>
  <si>
    <t>общеэкономические вопросы</t>
  </si>
  <si>
    <t>содействие занятости населения</t>
  </si>
  <si>
    <t>100</t>
  </si>
  <si>
    <t>Закупка товаров, работ и услуг для государственных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</si>
  <si>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</si>
  <si>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</si>
  <si>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</si>
  <si>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</si>
  <si>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 xml:space="preserve">Ведомственная структура расходов бюджета Клепечихинского </t>
  </si>
  <si>
    <t>муниципальная целевая программа
поддержки и развития малого и среднего предпринимательства 
на территории  Клепечихинского сельсовета Поспелихинского района
 на 2011—2013 годы</t>
  </si>
  <si>
    <t>Центральный аппарат органов местного самоуправления</t>
  </si>
  <si>
    <t>Расходы на обеспечение деятельности органов местного самоуправления</t>
  </si>
  <si>
    <t>Уплата налогов, сборов и других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</si>
  <si>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</si>
  <si>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</si>
  <si>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в целях обеспечения выполнения функций государственными (муниципальными) органами и казенными учреждкениями</t>
  </si>
  <si>
    <t>Закупка товаров, работ и услуг для государственных  (муниципальных)  нужд</t>
  </si>
  <si>
    <t>Расходы на выплату персоналу в целях обеспечения выполнения функций государственными  (муниципальными)  органами и казенными учреждкениями</t>
  </si>
  <si>
    <t>Расходы на выплату персоналу в целях обеспечения выполнения функций государственными  (муниципальными) органами и казенными учреждкениями</t>
  </si>
  <si>
    <t>Закупка товаров, работ и услуг для государственных   (муниципальных) нужд</t>
  </si>
  <si>
    <t>Закупка товаров, работ и услуг для государственных  (муниципальных) нужд</t>
  </si>
  <si>
    <t>Содержание, ремонт ,  реконструкция и строительство автомобильных дорог, являющихся муниципальной собственностью</t>
  </si>
  <si>
    <t>09</t>
  </si>
  <si>
    <t>Функционирование административных комиссий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</si>
  <si>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</si>
  <si>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</si>
  <si>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</si>
  <si>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иные межбюджетные трансферты </t>
  </si>
  <si>
    <t>Физическая культура и спорт</t>
  </si>
  <si>
    <t>11</t>
  </si>
  <si>
    <t xml:space="preserve"> физической культура</t>
  </si>
  <si>
    <t>иные межбюджетные трансферты</t>
  </si>
  <si>
    <t>Жилищно-комунальное хозяйство</t>
  </si>
  <si>
    <t>Благоустройство</t>
  </si>
  <si>
    <t>Организация и содержание мест захоронения</t>
  </si>
  <si>
    <t>Прочие  мероприятия по благоустройству городских округов и поселений</t>
  </si>
  <si>
    <t>Мероприятия в сфере культуры и кинематографии</t>
  </si>
  <si>
    <t xml:space="preserve">                                                                                                 к решению сельского Совета депутатов</t>
  </si>
  <si>
    <t xml:space="preserve"> Приложение № 4     </t>
  </si>
  <si>
    <t xml:space="preserve">                                                                                               "О бюджете Клепечихинского</t>
  </si>
  <si>
    <t xml:space="preserve">                                                                                                сельсовета Поспелихинского района</t>
  </si>
  <si>
    <t>Алтайского ктрая  на 2016 год"</t>
  </si>
  <si>
    <t>сельсовета на 2016 год</t>
  </si>
  <si>
    <t>0120010110</t>
  </si>
  <si>
    <t>0120000000</t>
  </si>
  <si>
    <t>0120010130</t>
  </si>
  <si>
    <t>0200510810</t>
  </si>
  <si>
    <t>0140070060</t>
  </si>
  <si>
    <t>0140000000</t>
  </si>
  <si>
    <t>0140051180</t>
  </si>
  <si>
    <t>9040016820</t>
  </si>
  <si>
    <t>9120067270</t>
  </si>
  <si>
    <t>5900060990</t>
  </si>
  <si>
    <t>9290018050</t>
  </si>
  <si>
    <t>Уличное освещение</t>
  </si>
  <si>
    <t>Озеленение</t>
  </si>
  <si>
    <t>9290018060</t>
  </si>
  <si>
    <t>9290018070</t>
  </si>
  <si>
    <t>9290018080</t>
  </si>
  <si>
    <t>9010016420</t>
  </si>
  <si>
    <t>9850000000</t>
  </si>
  <si>
    <t>9850060510</t>
  </si>
  <si>
    <t>9020016510</t>
  </si>
  <si>
    <t>2264,7</t>
  </si>
  <si>
    <t xml:space="preserve">                                                                                                Клепечихинского сельсовета от  25.12.2015   №23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</si>
</sst>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65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wrapTex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1" fontId="6" fillId="0" borderId="3" xfId="0" applyNumberFormat="1" applyFont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center" wrapText="1"/>
      <protection/>
    </xf>
    <xf numFmtId="49" fontId="6" fillId="0" borderId="3" xfId="0" applyNumberFormat="1" applyFont="1" applyBorder="1" applyAlignment="1" applyProtection="1">
      <alignment horizontal="center"/>
      <protection/>
    </xf>
    <xf numFmtId="1" fontId="6" fillId="0" borderId="3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wrapText="1"/>
      <protection/>
    </xf>
    <xf numFmtId="49" fontId="6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right"/>
      <protection/>
    </xf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70" zoomScaleNormal="70" zoomScaleSheetLayoutView="75" workbookViewId="0" topLeftCell="A1">
      <selection activeCell="A7" sqref="A7"/>
    </sheetView>
  </sheetViews>
  <sheetFormatPr defaultColWidth="9.00390625" defaultRowHeight="12.75"/>
  <cols>
    <col min="1" max="1" width="59.375" style="1" customWidth="1"/>
    <col min="2" max="2" width="0" style="2" hidden="1" customWidth="1"/>
    <col min="3" max="3" width="9.125" style="2" customWidth="1"/>
    <col min="4" max="4" width="5.625" style="2" customWidth="1"/>
    <col min="5" max="5" width="5.375" style="2" customWidth="1"/>
    <col min="6" max="6" width="12.00390625" style="2" customWidth="1"/>
    <col min="7" max="7" width="6.625" style="2" customWidth="1"/>
    <col min="8" max="8" width="10.625" style="3" bestFit="1" customWidth="1"/>
    <col min="9" max="9" width="13.375" style="4" customWidth="1"/>
    <col min="10" max="10" width="13.125" style="4" customWidth="1"/>
    <col min="11" max="11" width="9.25390625" style="4" customWidth="1"/>
    <col min="12" max="12" width="17.25390625" style="4" customWidth="1"/>
    <col min="13" max="13" width="9.25390625" style="4" customWidth="1"/>
    <col min="14" max="14" width="12.00390625" style="4" customWidth="1"/>
    <col min="15" max="16384" width="9.125" style="4" customWidth="1"/>
  </cols>
  <sheetData>
    <row r="1" spans="1:8" s="5" customFormat="1" ht="15.75" customHeight="1">
      <c r="A1" s="10"/>
      <c r="B1" s="11"/>
      <c r="C1" s="45" t="s">
        <v>103</v>
      </c>
      <c r="D1" s="45"/>
      <c r="E1" s="45"/>
      <c r="F1" s="45"/>
      <c r="G1" s="45"/>
      <c r="H1" s="45"/>
    </row>
    <row r="2" spans="1:8" s="5" customFormat="1" ht="15.75" customHeight="1">
      <c r="A2" s="43" t="s">
        <v>102</v>
      </c>
      <c r="B2" s="43"/>
      <c r="C2" s="43"/>
      <c r="D2" s="43"/>
      <c r="E2" s="43"/>
      <c r="F2" s="43"/>
      <c r="G2" s="43"/>
      <c r="H2" s="43"/>
    </row>
    <row r="3" spans="1:8" s="5" customFormat="1" ht="18" customHeight="1">
      <c r="A3" s="43" t="s">
        <v>129</v>
      </c>
      <c r="B3" s="43"/>
      <c r="C3" s="43"/>
      <c r="D3" s="43"/>
      <c r="E3" s="43"/>
      <c r="F3" s="43"/>
      <c r="G3" s="43"/>
      <c r="H3" s="43"/>
    </row>
    <row r="4" spans="1:8" s="5" customFormat="1" ht="2.25" customHeight="1">
      <c r="A4" s="41"/>
      <c r="B4" s="41"/>
      <c r="C4" s="41"/>
      <c r="D4" s="41"/>
      <c r="E4" s="41"/>
      <c r="F4" s="41"/>
      <c r="G4" s="41"/>
      <c r="H4" s="41"/>
    </row>
    <row r="5" spans="1:8" s="5" customFormat="1" ht="19.5" customHeight="1">
      <c r="A5" s="43" t="s">
        <v>104</v>
      </c>
      <c r="B5" s="43"/>
      <c r="C5" s="43"/>
      <c r="D5" s="43"/>
      <c r="E5" s="43"/>
      <c r="F5" s="43"/>
      <c r="G5" s="43"/>
      <c r="H5" s="43"/>
    </row>
    <row r="6" spans="1:9" s="7" customFormat="1" ht="15.75" customHeight="1">
      <c r="A6" s="42" t="s">
        <v>105</v>
      </c>
      <c r="B6" s="42"/>
      <c r="C6" s="42"/>
      <c r="D6" s="42"/>
      <c r="E6" s="42"/>
      <c r="F6" s="42"/>
      <c r="G6" s="42"/>
      <c r="H6" s="42"/>
      <c r="I6" s="6"/>
    </row>
    <row r="7" spans="1:9" s="7" customFormat="1" ht="15.75" customHeight="1">
      <c r="A7" s="12"/>
      <c r="B7" s="12"/>
      <c r="C7" s="42" t="s">
        <v>106</v>
      </c>
      <c r="D7" s="42"/>
      <c r="E7" s="42"/>
      <c r="F7" s="42"/>
      <c r="G7" s="42"/>
      <c r="H7" s="42"/>
      <c r="I7" s="6"/>
    </row>
    <row r="8" spans="1:9" s="7" customFormat="1" ht="15.75" customHeight="1">
      <c r="A8" s="12"/>
      <c r="B8" s="12"/>
      <c r="C8" s="12"/>
      <c r="D8" s="12"/>
      <c r="E8" s="12"/>
      <c r="F8" s="12"/>
      <c r="G8" s="12"/>
      <c r="H8" s="12"/>
      <c r="I8" s="6"/>
    </row>
    <row r="9" spans="1:8" s="5" customFormat="1" ht="15.75">
      <c r="A9" s="44" t="s">
        <v>73</v>
      </c>
      <c r="B9" s="44"/>
      <c r="C9" s="44"/>
      <c r="D9" s="44"/>
      <c r="E9" s="44"/>
      <c r="F9" s="44"/>
      <c r="G9" s="44"/>
      <c r="H9" s="44"/>
    </row>
    <row r="10" spans="1:8" s="5" customFormat="1" ht="15.75">
      <c r="A10" s="40" t="s">
        <v>107</v>
      </c>
      <c r="B10" s="40"/>
      <c r="C10" s="40"/>
      <c r="D10" s="40"/>
      <c r="E10" s="40"/>
      <c r="F10" s="40"/>
      <c r="G10" s="40"/>
      <c r="H10" s="40"/>
    </row>
    <row r="11" spans="1:8" s="5" customFormat="1" ht="15.75">
      <c r="A11" s="13"/>
      <c r="B11" s="14"/>
      <c r="C11" s="14"/>
      <c r="D11" s="14"/>
      <c r="E11" s="14"/>
      <c r="F11" s="14"/>
      <c r="G11" s="14"/>
      <c r="H11" s="15" t="s">
        <v>0</v>
      </c>
    </row>
    <row r="12" spans="1:8" s="5" customFormat="1" ht="21.75" customHeight="1">
      <c r="A12" s="16" t="s">
        <v>1</v>
      </c>
      <c r="B12" s="17" t="s">
        <v>2</v>
      </c>
      <c r="C12" s="17" t="s">
        <v>45</v>
      </c>
      <c r="D12" s="17" t="s">
        <v>3</v>
      </c>
      <c r="E12" s="17" t="s">
        <v>4</v>
      </c>
      <c r="F12" s="17" t="s">
        <v>5</v>
      </c>
      <c r="G12" s="17" t="s">
        <v>6</v>
      </c>
      <c r="H12" s="18" t="s">
        <v>7</v>
      </c>
    </row>
    <row r="13" spans="1:8" s="5" customFormat="1" ht="17.25" customHeight="1">
      <c r="A13" s="19">
        <v>1</v>
      </c>
      <c r="B13" s="20" t="s">
        <v>8</v>
      </c>
      <c r="C13" s="20" t="s">
        <v>8</v>
      </c>
      <c r="D13" s="20" t="s">
        <v>9</v>
      </c>
      <c r="E13" s="20" t="s">
        <v>10</v>
      </c>
      <c r="F13" s="20" t="s">
        <v>46</v>
      </c>
      <c r="G13" s="20" t="s">
        <v>47</v>
      </c>
      <c r="H13" s="21">
        <v>7</v>
      </c>
    </row>
    <row r="14" spans="1:8" s="5" customFormat="1" ht="25.5" customHeight="1">
      <c r="A14" s="22" t="s">
        <v>53</v>
      </c>
      <c r="B14" s="23"/>
      <c r="C14" s="23" t="s">
        <v>18</v>
      </c>
      <c r="D14" s="23"/>
      <c r="E14" s="23"/>
      <c r="F14" s="23"/>
      <c r="G14" s="23"/>
      <c r="H14" s="38" t="s">
        <v>128</v>
      </c>
    </row>
    <row r="15" spans="1:8" s="5" customFormat="1" ht="17.25" customHeight="1">
      <c r="A15" s="24" t="s">
        <v>11</v>
      </c>
      <c r="B15" s="25" t="s">
        <v>12</v>
      </c>
      <c r="C15" s="25" t="s">
        <v>18</v>
      </c>
      <c r="D15" s="25" t="s">
        <v>13</v>
      </c>
      <c r="E15" s="25"/>
      <c r="F15" s="25"/>
      <c r="G15" s="25"/>
      <c r="H15" s="26">
        <f>H16+H27</f>
        <v>1558</v>
      </c>
    </row>
    <row r="16" spans="1:8" s="5" customFormat="1" ht="42" customHeight="1">
      <c r="A16" s="27" t="s">
        <v>61</v>
      </c>
      <c r="B16" s="28" t="s">
        <v>18</v>
      </c>
      <c r="C16" s="28" t="s">
        <v>18</v>
      </c>
      <c r="D16" s="28" t="s">
        <v>13</v>
      </c>
      <c r="E16" s="28" t="s">
        <v>19</v>
      </c>
      <c r="F16" s="28"/>
      <c r="G16" s="28"/>
      <c r="H16" s="36">
        <f>H17</f>
        <v>1306.3</v>
      </c>
    </row>
    <row r="17" spans="1:8" s="5" customFormat="1" ht="17.25" customHeight="1">
      <c r="A17" s="34" t="s">
        <v>76</v>
      </c>
      <c r="B17" s="28" t="s">
        <v>18</v>
      </c>
      <c r="C17" s="28" t="s">
        <v>18</v>
      </c>
      <c r="D17" s="28" t="s">
        <v>13</v>
      </c>
      <c r="E17" s="28" t="s">
        <v>19</v>
      </c>
      <c r="F17" s="28" t="s">
        <v>109</v>
      </c>
      <c r="G17" s="28"/>
      <c r="H17" s="9">
        <f>H18+H22</f>
        <v>1306.3</v>
      </c>
    </row>
    <row r="18" spans="1:8" s="5" customFormat="1" ht="19.5" customHeight="1">
      <c r="A18" s="27" t="s">
        <v>75</v>
      </c>
      <c r="B18" s="28" t="s">
        <v>18</v>
      </c>
      <c r="C18" s="28" t="s">
        <v>18</v>
      </c>
      <c r="D18" s="28" t="s">
        <v>13</v>
      </c>
      <c r="E18" s="28" t="s">
        <v>19</v>
      </c>
      <c r="F18" s="28" t="s">
        <v>108</v>
      </c>
      <c r="G18" s="28"/>
      <c r="H18" s="9">
        <f>H19+H20+H21</f>
        <v>988.9</v>
      </c>
    </row>
    <row r="19" spans="1:8" s="5" customFormat="1" ht="42.75" customHeight="1">
      <c r="A19" s="27" t="s">
        <v>80</v>
      </c>
      <c r="B19" s="28" t="s">
        <v>18</v>
      </c>
      <c r="C19" s="28" t="s">
        <v>18</v>
      </c>
      <c r="D19" s="28" t="s">
        <v>13</v>
      </c>
      <c r="E19" s="28" t="s">
        <v>19</v>
      </c>
      <c r="F19" s="28" t="s">
        <v>108</v>
      </c>
      <c r="G19" s="28" t="s">
        <v>67</v>
      </c>
      <c r="H19" s="9">
        <v>511.5</v>
      </c>
    </row>
    <row r="20" spans="1:8" s="5" customFormat="1" ht="29.25" customHeight="1">
      <c r="A20" s="27" t="s">
        <v>81</v>
      </c>
      <c r="B20" s="28"/>
      <c r="C20" s="28" t="s">
        <v>18</v>
      </c>
      <c r="D20" s="28" t="s">
        <v>13</v>
      </c>
      <c r="E20" s="28" t="s">
        <v>19</v>
      </c>
      <c r="F20" s="28" t="s">
        <v>108</v>
      </c>
      <c r="G20" s="28" t="s">
        <v>69</v>
      </c>
      <c r="H20" s="9">
        <v>428.8</v>
      </c>
    </row>
    <row r="21" spans="1:8" s="5" customFormat="1" ht="23.25" customHeight="1">
      <c r="A21" s="27" t="s">
        <v>77</v>
      </c>
      <c r="B21" s="28"/>
      <c r="C21" s="28" t="s">
        <v>18</v>
      </c>
      <c r="D21" s="28" t="s">
        <v>13</v>
      </c>
      <c r="E21" s="28" t="s">
        <v>19</v>
      </c>
      <c r="F21" s="28" t="s">
        <v>108</v>
      </c>
      <c r="G21" s="28" t="s">
        <v>78</v>
      </c>
      <c r="H21" s="9">
        <v>48.6</v>
      </c>
    </row>
    <row r="22" spans="1:8" s="5" customFormat="1" ht="32.25" customHeight="1">
      <c r="A22" s="27" t="s">
        <v>79</v>
      </c>
      <c r="B22" s="28" t="s">
        <v>18</v>
      </c>
      <c r="C22" s="28" t="s">
        <v>18</v>
      </c>
      <c r="D22" s="28" t="s">
        <v>13</v>
      </c>
      <c r="E22" s="28" t="s">
        <v>19</v>
      </c>
      <c r="F22" s="28" t="s">
        <v>110</v>
      </c>
      <c r="G22" s="28"/>
      <c r="H22" s="9">
        <f>H23</f>
        <v>317.4</v>
      </c>
    </row>
    <row r="23" spans="1:8" s="5" customFormat="1" ht="42.75" customHeight="1">
      <c r="A23" s="27" t="s">
        <v>82</v>
      </c>
      <c r="B23" s="28" t="s">
        <v>18</v>
      </c>
      <c r="C23" s="28" t="s">
        <v>18</v>
      </c>
      <c r="D23" s="28" t="s">
        <v>13</v>
      </c>
      <c r="E23" s="28" t="s">
        <v>19</v>
      </c>
      <c r="F23" s="28" t="s">
        <v>110</v>
      </c>
      <c r="G23" s="28" t="s">
        <v>67</v>
      </c>
      <c r="H23" s="9">
        <v>317.4</v>
      </c>
    </row>
    <row r="24" spans="1:8" s="5" customFormat="1" ht="29.25" customHeight="1" hidden="1">
      <c r="A24" s="27" t="s">
        <v>49</v>
      </c>
      <c r="B24" s="28"/>
      <c r="C24" s="28" t="s">
        <v>18</v>
      </c>
      <c r="D24" s="28" t="s">
        <v>13</v>
      </c>
      <c r="E24" s="28" t="s">
        <v>50</v>
      </c>
      <c r="F24" s="28"/>
      <c r="G24" s="28"/>
      <c r="H24" s="9">
        <v>20</v>
      </c>
    </row>
    <row r="25" spans="1:8" s="5" customFormat="1" ht="29.25" customHeight="1" hidden="1">
      <c r="A25" s="27" t="s">
        <v>51</v>
      </c>
      <c r="B25" s="28"/>
      <c r="C25" s="28" t="s">
        <v>18</v>
      </c>
      <c r="D25" s="28" t="s">
        <v>13</v>
      </c>
      <c r="E25" s="28" t="s">
        <v>50</v>
      </c>
      <c r="F25" s="28" t="s">
        <v>52</v>
      </c>
      <c r="G25" s="28"/>
      <c r="H25" s="9">
        <v>20</v>
      </c>
    </row>
    <row r="26" spans="1:8" s="5" customFormat="1" ht="29.25" customHeight="1" hidden="1">
      <c r="A26" s="27" t="s">
        <v>16</v>
      </c>
      <c r="B26" s="28"/>
      <c r="C26" s="28" t="s">
        <v>18</v>
      </c>
      <c r="D26" s="28" t="s">
        <v>13</v>
      </c>
      <c r="E26" s="28" t="s">
        <v>50</v>
      </c>
      <c r="F26" s="28" t="s">
        <v>52</v>
      </c>
      <c r="G26" s="28" t="s">
        <v>17</v>
      </c>
      <c r="H26" s="9">
        <v>20</v>
      </c>
    </row>
    <row r="27" spans="1:8" s="5" customFormat="1" ht="15.75" customHeight="1">
      <c r="A27" s="27" t="s">
        <v>21</v>
      </c>
      <c r="B27" s="28" t="s">
        <v>22</v>
      </c>
      <c r="C27" s="28" t="s">
        <v>18</v>
      </c>
      <c r="D27" s="28" t="s">
        <v>13</v>
      </c>
      <c r="E27" s="28" t="s">
        <v>60</v>
      </c>
      <c r="F27" s="28"/>
      <c r="G27" s="28"/>
      <c r="H27" s="36">
        <f>H28+H32</f>
        <v>251.70000000000002</v>
      </c>
    </row>
    <row r="28" spans="1:8" s="5" customFormat="1" ht="21.75" customHeight="1">
      <c r="A28" s="35" t="s">
        <v>35</v>
      </c>
      <c r="B28" s="28"/>
      <c r="C28" s="28" t="s">
        <v>18</v>
      </c>
      <c r="D28" s="28" t="s">
        <v>13</v>
      </c>
      <c r="E28" s="28" t="s">
        <v>60</v>
      </c>
      <c r="F28" s="28" t="s">
        <v>111</v>
      </c>
      <c r="G28" s="28"/>
      <c r="H28" s="9">
        <f>H29</f>
        <v>250.9</v>
      </c>
    </row>
    <row r="29" spans="1:8" s="5" customFormat="1" ht="42" customHeight="1">
      <c r="A29" s="27" t="s">
        <v>82</v>
      </c>
      <c r="B29" s="28"/>
      <c r="C29" s="28" t="s">
        <v>18</v>
      </c>
      <c r="D29" s="28" t="s">
        <v>13</v>
      </c>
      <c r="E29" s="28" t="s">
        <v>60</v>
      </c>
      <c r="F29" s="28" t="s">
        <v>111</v>
      </c>
      <c r="G29" s="28" t="s">
        <v>67</v>
      </c>
      <c r="H29" s="9">
        <v>250.9</v>
      </c>
    </row>
    <row r="30" spans="1:8" s="5" customFormat="1" ht="34.5" customHeight="1" hidden="1">
      <c r="A30" s="27" t="s">
        <v>35</v>
      </c>
      <c r="B30" s="28" t="s">
        <v>22</v>
      </c>
      <c r="C30" s="28" t="s">
        <v>18</v>
      </c>
      <c r="D30" s="28" t="s">
        <v>13</v>
      </c>
      <c r="E30" s="28" t="s">
        <v>23</v>
      </c>
      <c r="F30" s="28" t="s">
        <v>36</v>
      </c>
      <c r="G30" s="28"/>
      <c r="H30" s="9">
        <v>128.5</v>
      </c>
    </row>
    <row r="31" spans="1:8" s="5" customFormat="1" ht="33" customHeight="1" hidden="1">
      <c r="A31" s="27" t="s">
        <v>30</v>
      </c>
      <c r="B31" s="28" t="s">
        <v>22</v>
      </c>
      <c r="C31" s="28" t="s">
        <v>18</v>
      </c>
      <c r="D31" s="28" t="s">
        <v>13</v>
      </c>
      <c r="E31" s="28" t="s">
        <v>23</v>
      </c>
      <c r="F31" s="28" t="s">
        <v>48</v>
      </c>
      <c r="G31" s="28" t="s">
        <v>31</v>
      </c>
      <c r="H31" s="9">
        <v>128.5</v>
      </c>
    </row>
    <row r="32" spans="1:8" s="5" customFormat="1" ht="18" customHeight="1">
      <c r="A32" s="27" t="s">
        <v>88</v>
      </c>
      <c r="B32" s="28"/>
      <c r="C32" s="28" t="s">
        <v>18</v>
      </c>
      <c r="D32" s="28" t="s">
        <v>13</v>
      </c>
      <c r="E32" s="28" t="s">
        <v>60</v>
      </c>
      <c r="F32" s="28" t="s">
        <v>112</v>
      </c>
      <c r="G32" s="28"/>
      <c r="H32" s="9">
        <f>H33</f>
        <v>0.8</v>
      </c>
    </row>
    <row r="33" spans="1:8" s="5" customFormat="1" ht="33" customHeight="1">
      <c r="A33" s="27" t="s">
        <v>81</v>
      </c>
      <c r="B33" s="28"/>
      <c r="C33" s="28" t="s">
        <v>18</v>
      </c>
      <c r="D33" s="28" t="s">
        <v>13</v>
      </c>
      <c r="E33" s="28" t="s">
        <v>60</v>
      </c>
      <c r="F33" s="28" t="s">
        <v>112</v>
      </c>
      <c r="G33" s="28" t="s">
        <v>69</v>
      </c>
      <c r="H33" s="9">
        <v>0.8</v>
      </c>
    </row>
    <row r="34" spans="1:8" s="5" customFormat="1" ht="15.75" customHeight="1">
      <c r="A34" s="24" t="s">
        <v>37</v>
      </c>
      <c r="B34" s="25"/>
      <c r="C34" s="25" t="s">
        <v>18</v>
      </c>
      <c r="D34" s="25" t="s">
        <v>24</v>
      </c>
      <c r="E34" s="25"/>
      <c r="F34" s="25"/>
      <c r="G34" s="25"/>
      <c r="H34" s="26">
        <f>H35</f>
        <v>93</v>
      </c>
    </row>
    <row r="35" spans="1:8" s="5" customFormat="1" ht="18.75" customHeight="1">
      <c r="A35" s="27" t="s">
        <v>38</v>
      </c>
      <c r="B35" s="28"/>
      <c r="C35" s="28" t="s">
        <v>18</v>
      </c>
      <c r="D35" s="28" t="s">
        <v>24</v>
      </c>
      <c r="E35" s="28" t="s">
        <v>14</v>
      </c>
      <c r="F35" s="28"/>
      <c r="G35" s="28"/>
      <c r="H35" s="9">
        <f>H36</f>
        <v>93</v>
      </c>
    </row>
    <row r="36" spans="1:8" s="5" customFormat="1" ht="18" customHeight="1">
      <c r="A36" s="27" t="s">
        <v>15</v>
      </c>
      <c r="B36" s="28"/>
      <c r="C36" s="28" t="s">
        <v>18</v>
      </c>
      <c r="D36" s="28" t="s">
        <v>24</v>
      </c>
      <c r="E36" s="28" t="s">
        <v>14</v>
      </c>
      <c r="F36" s="28" t="s">
        <v>113</v>
      </c>
      <c r="G36" s="28"/>
      <c r="H36" s="9">
        <f>H37</f>
        <v>93</v>
      </c>
    </row>
    <row r="37" spans="1:8" s="5" customFormat="1" ht="30.75" customHeight="1">
      <c r="A37" s="27" t="s">
        <v>39</v>
      </c>
      <c r="B37" s="28"/>
      <c r="C37" s="28" t="s">
        <v>18</v>
      </c>
      <c r="D37" s="28" t="s">
        <v>24</v>
      </c>
      <c r="E37" s="28" t="s">
        <v>14</v>
      </c>
      <c r="F37" s="28" t="s">
        <v>114</v>
      </c>
      <c r="G37" s="28"/>
      <c r="H37" s="9">
        <f>H38+H39</f>
        <v>93</v>
      </c>
    </row>
    <row r="38" spans="1:8" s="5" customFormat="1" ht="40.5" customHeight="1">
      <c r="A38" s="27" t="s">
        <v>83</v>
      </c>
      <c r="B38" s="28"/>
      <c r="C38" s="28" t="s">
        <v>18</v>
      </c>
      <c r="D38" s="28" t="s">
        <v>24</v>
      </c>
      <c r="E38" s="28" t="s">
        <v>14</v>
      </c>
      <c r="F38" s="28" t="s">
        <v>114</v>
      </c>
      <c r="G38" s="28" t="s">
        <v>67</v>
      </c>
      <c r="H38" s="9">
        <v>56</v>
      </c>
    </row>
    <row r="39" spans="1:8" s="5" customFormat="1" ht="31.5" customHeight="1">
      <c r="A39" s="27" t="s">
        <v>84</v>
      </c>
      <c r="B39" s="28"/>
      <c r="C39" s="28" t="s">
        <v>18</v>
      </c>
      <c r="D39" s="28" t="s">
        <v>24</v>
      </c>
      <c r="E39" s="28" t="s">
        <v>14</v>
      </c>
      <c r="F39" s="28" t="s">
        <v>114</v>
      </c>
      <c r="G39" s="28" t="s">
        <v>69</v>
      </c>
      <c r="H39" s="9">
        <v>37</v>
      </c>
    </row>
    <row r="40" spans="1:8" s="5" customFormat="1" ht="18.75" customHeight="1" hidden="1">
      <c r="A40" s="24" t="s">
        <v>25</v>
      </c>
      <c r="B40" s="25" t="s">
        <v>26</v>
      </c>
      <c r="C40" s="25" t="s">
        <v>18</v>
      </c>
      <c r="D40" s="25" t="s">
        <v>19</v>
      </c>
      <c r="E40" s="25"/>
      <c r="F40" s="25"/>
      <c r="G40" s="25"/>
      <c r="H40" s="26">
        <v>38.9</v>
      </c>
    </row>
    <row r="41" spans="1:8" s="5" customFormat="1" ht="18" customHeight="1" hidden="1">
      <c r="A41" s="27" t="s">
        <v>27</v>
      </c>
      <c r="B41" s="28" t="s">
        <v>26</v>
      </c>
      <c r="C41" s="28" t="s">
        <v>18</v>
      </c>
      <c r="D41" s="28" t="s">
        <v>19</v>
      </c>
      <c r="E41" s="28" t="s">
        <v>20</v>
      </c>
      <c r="F41" s="28"/>
      <c r="G41" s="28"/>
      <c r="H41" s="9">
        <v>38.9</v>
      </c>
    </row>
    <row r="42" spans="1:8" s="5" customFormat="1" ht="30.75" customHeight="1" hidden="1">
      <c r="A42" s="27" t="s">
        <v>40</v>
      </c>
      <c r="B42" s="28" t="s">
        <v>26</v>
      </c>
      <c r="C42" s="28" t="s">
        <v>18</v>
      </c>
      <c r="D42" s="28" t="s">
        <v>19</v>
      </c>
      <c r="E42" s="28" t="s">
        <v>20</v>
      </c>
      <c r="F42" s="28" t="s">
        <v>41</v>
      </c>
      <c r="G42" s="28"/>
      <c r="H42" s="9">
        <v>38.9</v>
      </c>
    </row>
    <row r="43" spans="1:8" s="5" customFormat="1" ht="49.5" customHeight="1" hidden="1">
      <c r="A43" s="27" t="s">
        <v>42</v>
      </c>
      <c r="B43" s="28" t="s">
        <v>26</v>
      </c>
      <c r="C43" s="28" t="s">
        <v>18</v>
      </c>
      <c r="D43" s="28" t="s">
        <v>19</v>
      </c>
      <c r="E43" s="28" t="s">
        <v>20</v>
      </c>
      <c r="F43" s="28" t="s">
        <v>43</v>
      </c>
      <c r="G43" s="28"/>
      <c r="H43" s="9">
        <v>38.9</v>
      </c>
    </row>
    <row r="44" spans="1:8" s="5" customFormat="1" ht="33.75" customHeight="1" hidden="1">
      <c r="A44" s="27" t="s">
        <v>29</v>
      </c>
      <c r="B44" s="28"/>
      <c r="C44" s="28" t="s">
        <v>18</v>
      </c>
      <c r="D44" s="28" t="s">
        <v>19</v>
      </c>
      <c r="E44" s="28" t="s">
        <v>20</v>
      </c>
      <c r="F44" s="28" t="s">
        <v>44</v>
      </c>
      <c r="G44" s="28"/>
      <c r="H44" s="9">
        <v>38.9</v>
      </c>
    </row>
    <row r="45" spans="1:8" s="5" customFormat="1" ht="33.75" customHeight="1" hidden="1">
      <c r="A45" s="27" t="s">
        <v>30</v>
      </c>
      <c r="B45" s="28" t="s">
        <v>26</v>
      </c>
      <c r="C45" s="28" t="s">
        <v>18</v>
      </c>
      <c r="D45" s="28" t="s">
        <v>19</v>
      </c>
      <c r="E45" s="28" t="s">
        <v>20</v>
      </c>
      <c r="F45" s="28" t="s">
        <v>44</v>
      </c>
      <c r="G45" s="28" t="s">
        <v>31</v>
      </c>
      <c r="H45" s="9">
        <v>38.9</v>
      </c>
    </row>
    <row r="46" spans="1:8" s="5" customFormat="1" ht="15" customHeight="1">
      <c r="A46" s="24" t="s">
        <v>70</v>
      </c>
      <c r="B46" s="25"/>
      <c r="C46" s="25" t="s">
        <v>18</v>
      </c>
      <c r="D46" s="25" t="s">
        <v>19</v>
      </c>
      <c r="E46" s="25"/>
      <c r="F46" s="25"/>
      <c r="G46" s="25"/>
      <c r="H46" s="26">
        <f>H47+H52+H50</f>
        <v>150.3</v>
      </c>
    </row>
    <row r="47" spans="1:8" s="5" customFormat="1" ht="12.75" customHeight="1">
      <c r="A47" s="27" t="s">
        <v>65</v>
      </c>
      <c r="B47" s="28"/>
      <c r="C47" s="28" t="s">
        <v>18</v>
      </c>
      <c r="D47" s="28" t="s">
        <v>19</v>
      </c>
      <c r="E47" s="28" t="s">
        <v>13</v>
      </c>
      <c r="F47" s="28"/>
      <c r="G47" s="28"/>
      <c r="H47" s="36">
        <f>H48</f>
        <v>20</v>
      </c>
    </row>
    <row r="48" spans="1:8" s="5" customFormat="1" ht="18.75" customHeight="1">
      <c r="A48" s="27" t="s">
        <v>66</v>
      </c>
      <c r="B48" s="28"/>
      <c r="C48" s="28" t="s">
        <v>18</v>
      </c>
      <c r="D48" s="28" t="s">
        <v>19</v>
      </c>
      <c r="E48" s="28" t="s">
        <v>13</v>
      </c>
      <c r="F48" s="28" t="s">
        <v>115</v>
      </c>
      <c r="G48" s="28"/>
      <c r="H48" s="9">
        <f>H49</f>
        <v>20</v>
      </c>
    </row>
    <row r="49" spans="1:8" s="5" customFormat="1" ht="17.25" customHeight="1">
      <c r="A49" s="27" t="s">
        <v>68</v>
      </c>
      <c r="B49" s="28"/>
      <c r="C49" s="28" t="s">
        <v>18</v>
      </c>
      <c r="D49" s="28" t="s">
        <v>19</v>
      </c>
      <c r="E49" s="28" t="s">
        <v>13</v>
      </c>
      <c r="F49" s="28" t="s">
        <v>115</v>
      </c>
      <c r="G49" s="28" t="s">
        <v>69</v>
      </c>
      <c r="H49" s="9">
        <v>20</v>
      </c>
    </row>
    <row r="50" spans="1:8" s="5" customFormat="1" ht="29.25" customHeight="1">
      <c r="A50" s="27" t="s">
        <v>86</v>
      </c>
      <c r="B50" s="28"/>
      <c r="C50" s="28" t="s">
        <v>18</v>
      </c>
      <c r="D50" s="28" t="s">
        <v>19</v>
      </c>
      <c r="E50" s="28" t="s">
        <v>87</v>
      </c>
      <c r="F50" s="28" t="s">
        <v>116</v>
      </c>
      <c r="G50" s="28"/>
      <c r="H50" s="9">
        <f>H51</f>
        <v>129.8</v>
      </c>
    </row>
    <row r="51" spans="1:8" s="5" customFormat="1" ht="31.5" customHeight="1">
      <c r="A51" s="27" t="s">
        <v>81</v>
      </c>
      <c r="B51" s="28"/>
      <c r="C51" s="28" t="s">
        <v>18</v>
      </c>
      <c r="D51" s="28" t="s">
        <v>19</v>
      </c>
      <c r="E51" s="28" t="s">
        <v>87</v>
      </c>
      <c r="F51" s="28" t="s">
        <v>116</v>
      </c>
      <c r="G51" s="28" t="s">
        <v>69</v>
      </c>
      <c r="H51" s="9">
        <v>129.8</v>
      </c>
    </row>
    <row r="52" spans="1:8" s="5" customFormat="1" ht="23.25" customHeight="1">
      <c r="A52" s="27" t="s">
        <v>71</v>
      </c>
      <c r="B52" s="28"/>
      <c r="C52" s="28" t="s">
        <v>18</v>
      </c>
      <c r="D52" s="28" t="s">
        <v>19</v>
      </c>
      <c r="E52" s="28" t="s">
        <v>72</v>
      </c>
      <c r="F52" s="28"/>
      <c r="G52" s="28"/>
      <c r="H52" s="36">
        <f>H53</f>
        <v>0.5</v>
      </c>
    </row>
    <row r="53" spans="1:8" s="5" customFormat="1" ht="55.5" customHeight="1">
      <c r="A53" s="27" t="s">
        <v>74</v>
      </c>
      <c r="B53" s="28"/>
      <c r="C53" s="28" t="s">
        <v>18</v>
      </c>
      <c r="D53" s="28" t="s">
        <v>19</v>
      </c>
      <c r="E53" s="28" t="s">
        <v>72</v>
      </c>
      <c r="F53" s="28" t="s">
        <v>117</v>
      </c>
      <c r="G53" s="28"/>
      <c r="H53" s="9">
        <f>H54</f>
        <v>0.5</v>
      </c>
    </row>
    <row r="54" spans="1:8" s="5" customFormat="1" ht="26.25" customHeight="1">
      <c r="A54" s="27" t="s">
        <v>84</v>
      </c>
      <c r="B54" s="28"/>
      <c r="C54" s="28" t="s">
        <v>18</v>
      </c>
      <c r="D54" s="28" t="s">
        <v>19</v>
      </c>
      <c r="E54" s="28" t="s">
        <v>72</v>
      </c>
      <c r="F54" s="28" t="s">
        <v>117</v>
      </c>
      <c r="G54" s="28" t="s">
        <v>69</v>
      </c>
      <c r="H54" s="9">
        <v>0.5</v>
      </c>
    </row>
    <row r="55" spans="1:8" s="5" customFormat="1" ht="20.25" customHeight="1">
      <c r="A55" s="24" t="s">
        <v>97</v>
      </c>
      <c r="B55" s="25"/>
      <c r="C55" s="25" t="s">
        <v>18</v>
      </c>
      <c r="D55" s="25" t="s">
        <v>20</v>
      </c>
      <c r="E55" s="28"/>
      <c r="F55" s="28"/>
      <c r="G55" s="28"/>
      <c r="H55" s="36">
        <f>H56</f>
        <v>335.59999999999997</v>
      </c>
    </row>
    <row r="56" spans="1:8" s="5" customFormat="1" ht="17.25" customHeight="1">
      <c r="A56" s="27" t="s">
        <v>98</v>
      </c>
      <c r="B56" s="28"/>
      <c r="C56" s="28" t="s">
        <v>18</v>
      </c>
      <c r="D56" s="28" t="s">
        <v>20</v>
      </c>
      <c r="E56" s="28" t="s">
        <v>14</v>
      </c>
      <c r="F56" s="28"/>
      <c r="G56" s="28"/>
      <c r="H56" s="33">
        <f>H61+H63+H57+H59</f>
        <v>335.59999999999997</v>
      </c>
    </row>
    <row r="57" spans="1:8" s="5" customFormat="1" ht="18.75" customHeight="1">
      <c r="A57" s="27" t="s">
        <v>119</v>
      </c>
      <c r="B57" s="28"/>
      <c r="C57" s="28" t="s">
        <v>18</v>
      </c>
      <c r="D57" s="28" t="s">
        <v>20</v>
      </c>
      <c r="E57" s="28" t="s">
        <v>14</v>
      </c>
      <c r="F57" s="28" t="s">
        <v>118</v>
      </c>
      <c r="G57" s="28"/>
      <c r="H57" s="36">
        <f>H58</f>
        <v>282.2</v>
      </c>
    </row>
    <row r="58" spans="1:8" s="5" customFormat="1" ht="26.25" customHeight="1">
      <c r="A58" s="27" t="s">
        <v>81</v>
      </c>
      <c r="B58" s="28"/>
      <c r="C58" s="28" t="s">
        <v>18</v>
      </c>
      <c r="D58" s="28" t="s">
        <v>20</v>
      </c>
      <c r="E58" s="28" t="s">
        <v>14</v>
      </c>
      <c r="F58" s="28" t="s">
        <v>118</v>
      </c>
      <c r="G58" s="28" t="s">
        <v>69</v>
      </c>
      <c r="H58" s="33">
        <v>282.2</v>
      </c>
    </row>
    <row r="59" spans="1:8" s="5" customFormat="1" ht="18" customHeight="1">
      <c r="A59" s="27" t="s">
        <v>120</v>
      </c>
      <c r="B59" s="28"/>
      <c r="C59" s="28" t="s">
        <v>18</v>
      </c>
      <c r="D59" s="28" t="s">
        <v>20</v>
      </c>
      <c r="E59" s="28" t="s">
        <v>14</v>
      </c>
      <c r="F59" s="28" t="s">
        <v>121</v>
      </c>
      <c r="G59" s="28"/>
      <c r="H59" s="36">
        <f>H60</f>
        <v>16</v>
      </c>
    </row>
    <row r="60" spans="1:8" s="5" customFormat="1" ht="26.25" customHeight="1">
      <c r="A60" s="27" t="s">
        <v>81</v>
      </c>
      <c r="B60" s="28"/>
      <c r="C60" s="28" t="s">
        <v>18</v>
      </c>
      <c r="D60" s="28" t="s">
        <v>20</v>
      </c>
      <c r="E60" s="28" t="s">
        <v>14</v>
      </c>
      <c r="F60" s="28" t="s">
        <v>121</v>
      </c>
      <c r="G60" s="28" t="s">
        <v>69</v>
      </c>
      <c r="H60" s="33">
        <v>16</v>
      </c>
    </row>
    <row r="61" spans="1:8" s="5" customFormat="1" ht="18.75" customHeight="1">
      <c r="A61" s="27" t="s">
        <v>99</v>
      </c>
      <c r="B61" s="28"/>
      <c r="C61" s="28" t="s">
        <v>18</v>
      </c>
      <c r="D61" s="28" t="s">
        <v>20</v>
      </c>
      <c r="E61" s="28" t="s">
        <v>14</v>
      </c>
      <c r="F61" s="28" t="s">
        <v>122</v>
      </c>
      <c r="G61" s="28"/>
      <c r="H61" s="36">
        <f>H62</f>
        <v>6</v>
      </c>
    </row>
    <row r="62" spans="1:8" s="5" customFormat="1" ht="26.25" customHeight="1">
      <c r="A62" s="27" t="s">
        <v>81</v>
      </c>
      <c r="B62" s="28"/>
      <c r="C62" s="28" t="s">
        <v>18</v>
      </c>
      <c r="D62" s="28" t="s">
        <v>20</v>
      </c>
      <c r="E62" s="28" t="s">
        <v>14</v>
      </c>
      <c r="F62" s="28" t="s">
        <v>122</v>
      </c>
      <c r="G62" s="28" t="s">
        <v>69</v>
      </c>
      <c r="H62" s="9">
        <v>6</v>
      </c>
    </row>
    <row r="63" spans="1:8" s="5" customFormat="1" ht="26.25" customHeight="1">
      <c r="A63" s="27" t="s">
        <v>100</v>
      </c>
      <c r="B63" s="28"/>
      <c r="C63" s="28" t="s">
        <v>18</v>
      </c>
      <c r="D63" s="28" t="s">
        <v>20</v>
      </c>
      <c r="E63" s="28" t="s">
        <v>14</v>
      </c>
      <c r="F63" s="28" t="s">
        <v>123</v>
      </c>
      <c r="G63" s="28"/>
      <c r="H63" s="36">
        <f>H64</f>
        <v>31.4</v>
      </c>
    </row>
    <row r="64" spans="1:8" s="5" customFormat="1" ht="26.25" customHeight="1">
      <c r="A64" s="27" t="s">
        <v>81</v>
      </c>
      <c r="B64" s="28"/>
      <c r="C64" s="28" t="s">
        <v>18</v>
      </c>
      <c r="D64" s="28" t="s">
        <v>20</v>
      </c>
      <c r="E64" s="28" t="s">
        <v>14</v>
      </c>
      <c r="F64" s="28" t="s">
        <v>123</v>
      </c>
      <c r="G64" s="28" t="s">
        <v>69</v>
      </c>
      <c r="H64" s="9">
        <v>31.4</v>
      </c>
    </row>
    <row r="65" spans="1:8" s="5" customFormat="1" ht="14.25" customHeight="1">
      <c r="A65" s="24" t="s">
        <v>54</v>
      </c>
      <c r="B65" s="25"/>
      <c r="C65" s="25" t="s">
        <v>18</v>
      </c>
      <c r="D65" s="25" t="s">
        <v>50</v>
      </c>
      <c r="E65" s="25"/>
      <c r="F65" s="25"/>
      <c r="G65" s="25"/>
      <c r="H65" s="26">
        <f>+H66</f>
        <v>43</v>
      </c>
    </row>
    <row r="66" spans="1:8" s="5" customFormat="1" ht="19.5" customHeight="1">
      <c r="A66" s="27" t="s">
        <v>55</v>
      </c>
      <c r="B66" s="28"/>
      <c r="C66" s="28" t="s">
        <v>18</v>
      </c>
      <c r="D66" s="28" t="s">
        <v>50</v>
      </c>
      <c r="E66" s="28" t="s">
        <v>50</v>
      </c>
      <c r="F66" s="28"/>
      <c r="G66" s="28"/>
      <c r="H66" s="9">
        <f>H67</f>
        <v>43</v>
      </c>
    </row>
    <row r="67" spans="1:8" s="5" customFormat="1" ht="16.5" customHeight="1">
      <c r="A67" s="27" t="s">
        <v>59</v>
      </c>
      <c r="B67" s="28"/>
      <c r="C67" s="28" t="s">
        <v>18</v>
      </c>
      <c r="D67" s="28" t="s">
        <v>50</v>
      </c>
      <c r="E67" s="28" t="s">
        <v>50</v>
      </c>
      <c r="F67" s="28" t="s">
        <v>124</v>
      </c>
      <c r="G67" s="28"/>
      <c r="H67" s="9">
        <f>H70</f>
        <v>43</v>
      </c>
    </row>
    <row r="68" spans="1:8" s="5" customFormat="1" ht="33.75" customHeight="1" hidden="1">
      <c r="A68" s="27" t="s">
        <v>58</v>
      </c>
      <c r="B68" s="28"/>
      <c r="C68" s="28" t="s">
        <v>18</v>
      </c>
      <c r="D68" s="28" t="s">
        <v>50</v>
      </c>
      <c r="E68" s="28" t="s">
        <v>50</v>
      </c>
      <c r="F68" s="28" t="s">
        <v>56</v>
      </c>
      <c r="G68" s="28"/>
      <c r="H68" s="9">
        <v>1.6</v>
      </c>
    </row>
    <row r="69" spans="1:8" s="5" customFormat="1" ht="33.75" customHeight="1" hidden="1">
      <c r="A69" s="27" t="s">
        <v>58</v>
      </c>
      <c r="B69" s="28"/>
      <c r="C69" s="28" t="s">
        <v>18</v>
      </c>
      <c r="D69" s="28" t="s">
        <v>50</v>
      </c>
      <c r="E69" s="28" t="s">
        <v>50</v>
      </c>
      <c r="F69" s="28" t="s">
        <v>57</v>
      </c>
      <c r="G69" s="28"/>
      <c r="H69" s="9">
        <v>1.6</v>
      </c>
    </row>
    <row r="70" spans="1:8" s="5" customFormat="1" ht="27" customHeight="1">
      <c r="A70" s="27" t="s">
        <v>85</v>
      </c>
      <c r="B70" s="28"/>
      <c r="C70" s="28" t="s">
        <v>18</v>
      </c>
      <c r="D70" s="28" t="s">
        <v>50</v>
      </c>
      <c r="E70" s="28" t="s">
        <v>50</v>
      </c>
      <c r="F70" s="28" t="s">
        <v>124</v>
      </c>
      <c r="G70" s="28" t="s">
        <v>69</v>
      </c>
      <c r="H70" s="9">
        <v>43</v>
      </c>
    </row>
    <row r="71" spans="1:8" s="5" customFormat="1" ht="18" customHeight="1">
      <c r="A71" s="29" t="s">
        <v>62</v>
      </c>
      <c r="B71" s="25" t="s">
        <v>32</v>
      </c>
      <c r="C71" s="25" t="s">
        <v>18</v>
      </c>
      <c r="D71" s="25" t="s">
        <v>28</v>
      </c>
      <c r="E71" s="25"/>
      <c r="F71" s="25"/>
      <c r="G71" s="25"/>
      <c r="H71" s="26">
        <f>H72+H77</f>
        <v>80.4</v>
      </c>
    </row>
    <row r="72" spans="1:8" s="5" customFormat="1" ht="16.5" customHeight="1">
      <c r="A72" s="27" t="s">
        <v>33</v>
      </c>
      <c r="B72" s="28" t="s">
        <v>32</v>
      </c>
      <c r="C72" s="28" t="s">
        <v>18</v>
      </c>
      <c r="D72" s="28" t="s">
        <v>28</v>
      </c>
      <c r="E72" s="28" t="s">
        <v>13</v>
      </c>
      <c r="F72" s="28"/>
      <c r="G72" s="28"/>
      <c r="H72" s="9">
        <f>H75</f>
        <v>2.5</v>
      </c>
    </row>
    <row r="73" spans="1:8" s="5" customFormat="1" ht="20.25" customHeight="1" hidden="1">
      <c r="A73" s="27"/>
      <c r="B73" s="28"/>
      <c r="C73" s="28"/>
      <c r="D73" s="28"/>
      <c r="E73" s="28"/>
      <c r="F73" s="28"/>
      <c r="G73" s="28"/>
      <c r="H73" s="9"/>
    </row>
    <row r="74" spans="1:8" s="5" customFormat="1" ht="18.75" customHeight="1">
      <c r="A74" s="27" t="s">
        <v>89</v>
      </c>
      <c r="B74" s="28"/>
      <c r="C74" s="28" t="s">
        <v>18</v>
      </c>
      <c r="D74" s="28" t="s">
        <v>28</v>
      </c>
      <c r="E74" s="28" t="s">
        <v>13</v>
      </c>
      <c r="F74" s="28" t="s">
        <v>125</v>
      </c>
      <c r="G74" s="28"/>
      <c r="H74" s="36">
        <f>H75</f>
        <v>2.5</v>
      </c>
    </row>
    <row r="75" spans="1:8" s="5" customFormat="1" ht="67.5" customHeight="1">
      <c r="A75" s="27" t="s">
        <v>90</v>
      </c>
      <c r="B75" s="28"/>
      <c r="C75" s="28" t="s">
        <v>18</v>
      </c>
      <c r="D75" s="28" t="s">
        <v>28</v>
      </c>
      <c r="E75" s="28" t="s">
        <v>13</v>
      </c>
      <c r="F75" s="28" t="s">
        <v>126</v>
      </c>
      <c r="G75" s="28"/>
      <c r="H75" s="9">
        <f>H76</f>
        <v>2.5</v>
      </c>
    </row>
    <row r="76" spans="1:8" s="5" customFormat="1" ht="18.75" customHeight="1">
      <c r="A76" s="27" t="s">
        <v>92</v>
      </c>
      <c r="B76" s="28"/>
      <c r="C76" s="28" t="s">
        <v>18</v>
      </c>
      <c r="D76" s="28" t="s">
        <v>28</v>
      </c>
      <c r="E76" s="28" t="s">
        <v>13</v>
      </c>
      <c r="F76" s="28" t="s">
        <v>126</v>
      </c>
      <c r="G76" s="28" t="s">
        <v>91</v>
      </c>
      <c r="H76" s="9">
        <v>2.5</v>
      </c>
    </row>
    <row r="77" spans="1:8" s="5" customFormat="1" ht="18.75" customHeight="1">
      <c r="A77" s="37" t="s">
        <v>101</v>
      </c>
      <c r="B77" s="28"/>
      <c r="C77" s="28" t="s">
        <v>18</v>
      </c>
      <c r="D77" s="28" t="s">
        <v>28</v>
      </c>
      <c r="E77" s="28" t="s">
        <v>19</v>
      </c>
      <c r="F77" s="28" t="s">
        <v>127</v>
      </c>
      <c r="G77" s="28"/>
      <c r="H77" s="36">
        <f>H78</f>
        <v>77.9</v>
      </c>
    </row>
    <row r="78" spans="1:8" s="5" customFormat="1" ht="15.75" customHeight="1">
      <c r="A78" s="27" t="s">
        <v>68</v>
      </c>
      <c r="B78" s="28"/>
      <c r="C78" s="28" t="s">
        <v>18</v>
      </c>
      <c r="D78" s="28" t="s">
        <v>28</v>
      </c>
      <c r="E78" s="28" t="s">
        <v>19</v>
      </c>
      <c r="F78" s="28" t="s">
        <v>127</v>
      </c>
      <c r="G78" s="28" t="s">
        <v>69</v>
      </c>
      <c r="H78" s="9">
        <v>77.9</v>
      </c>
    </row>
    <row r="79" spans="1:8" s="5" customFormat="1" ht="18.75" customHeight="1">
      <c r="A79" s="24" t="s">
        <v>93</v>
      </c>
      <c r="B79" s="25"/>
      <c r="C79" s="25" t="s">
        <v>18</v>
      </c>
      <c r="D79" s="25" t="s">
        <v>94</v>
      </c>
      <c r="E79" s="25"/>
      <c r="F79" s="25"/>
      <c r="G79" s="25"/>
      <c r="H79" s="26">
        <f>H80</f>
        <v>4.4</v>
      </c>
    </row>
    <row r="80" spans="1:8" s="5" customFormat="1" ht="18.75" customHeight="1">
      <c r="A80" s="27" t="s">
        <v>95</v>
      </c>
      <c r="B80" s="25"/>
      <c r="C80" s="28" t="s">
        <v>18</v>
      </c>
      <c r="D80" s="28" t="s">
        <v>94</v>
      </c>
      <c r="E80" s="28" t="s">
        <v>13</v>
      </c>
      <c r="F80" s="28"/>
      <c r="G80" s="28"/>
      <c r="H80" s="9">
        <f>H82</f>
        <v>4.4</v>
      </c>
    </row>
    <row r="81" spans="1:8" s="5" customFormat="1" ht="65.25" customHeight="1">
      <c r="A81" s="27" t="s">
        <v>90</v>
      </c>
      <c r="B81" s="28"/>
      <c r="C81" s="28" t="s">
        <v>18</v>
      </c>
      <c r="D81" s="28" t="s">
        <v>94</v>
      </c>
      <c r="E81" s="28" t="s">
        <v>13</v>
      </c>
      <c r="F81" s="28" t="s">
        <v>126</v>
      </c>
      <c r="G81" s="28"/>
      <c r="H81" s="9">
        <f>H82</f>
        <v>4.4</v>
      </c>
    </row>
    <row r="82" spans="1:8" s="5" customFormat="1" ht="18.75" customHeight="1">
      <c r="A82" s="27" t="s">
        <v>96</v>
      </c>
      <c r="B82" s="28"/>
      <c r="C82" s="28" t="s">
        <v>18</v>
      </c>
      <c r="D82" s="28" t="s">
        <v>94</v>
      </c>
      <c r="E82" s="28" t="s">
        <v>13</v>
      </c>
      <c r="F82" s="28" t="s">
        <v>126</v>
      </c>
      <c r="G82" s="28" t="s">
        <v>91</v>
      </c>
      <c r="H82" s="9">
        <v>4.4</v>
      </c>
    </row>
    <row r="83" spans="1:8" s="8" customFormat="1" ht="24" customHeight="1">
      <c r="A83" s="27" t="s">
        <v>34</v>
      </c>
      <c r="B83" s="28"/>
      <c r="C83" s="28"/>
      <c r="D83" s="28"/>
      <c r="E83" s="28"/>
      <c r="F83" s="28"/>
      <c r="G83" s="28"/>
      <c r="H83" s="36">
        <f>H15+H34+H46+H65+H71+H79+H55</f>
        <v>2264.7000000000003</v>
      </c>
    </row>
    <row r="84" spans="1:8" s="8" customFormat="1" ht="14.25" customHeight="1">
      <c r="A84" s="30"/>
      <c r="B84" s="31"/>
      <c r="C84" s="31"/>
      <c r="D84" s="31"/>
      <c r="E84" s="31"/>
      <c r="F84" s="31"/>
      <c r="G84" s="31"/>
      <c r="H84" s="32"/>
    </row>
    <row r="85" spans="1:8" s="8" customFormat="1" ht="14.25" customHeight="1">
      <c r="A85" s="30"/>
      <c r="B85" s="31"/>
      <c r="C85" s="31"/>
      <c r="D85" s="31"/>
      <c r="E85" s="31"/>
      <c r="F85" s="31"/>
      <c r="G85" s="31"/>
      <c r="H85" s="32"/>
    </row>
    <row r="86" spans="1:8" s="8" customFormat="1" ht="18.75">
      <c r="A86" s="30" t="s">
        <v>63</v>
      </c>
      <c r="B86" s="31"/>
      <c r="C86" s="31"/>
      <c r="D86" s="31"/>
      <c r="E86" s="39" t="s">
        <v>64</v>
      </c>
      <c r="F86" s="39"/>
      <c r="G86" s="39"/>
      <c r="H86" s="39"/>
    </row>
    <row r="87" spans="1:8" s="8" customFormat="1" ht="18.75">
      <c r="A87" s="30"/>
      <c r="B87" s="31"/>
      <c r="C87" s="31"/>
      <c r="D87" s="31"/>
      <c r="E87" s="31"/>
      <c r="F87" s="31"/>
      <c r="G87" s="31"/>
      <c r="H87" s="32"/>
    </row>
    <row r="88" spans="1:8" s="8" customFormat="1" ht="17.25" customHeight="1">
      <c r="A88" s="30"/>
      <c r="B88" s="31"/>
      <c r="C88" s="31"/>
      <c r="D88" s="31"/>
      <c r="E88" s="31"/>
      <c r="F88" s="31"/>
      <c r="G88" s="31"/>
      <c r="H88" s="32"/>
    </row>
    <row r="89" spans="1:8" s="8" customFormat="1" ht="20.25" customHeight="1">
      <c r="A89" s="30"/>
      <c r="B89" s="31"/>
      <c r="C89" s="31"/>
      <c r="D89" s="31"/>
      <c r="E89" s="31"/>
      <c r="F89" s="31"/>
      <c r="G89" s="31"/>
      <c r="H89" s="32"/>
    </row>
    <row r="90" ht="18.75" customHeight="1"/>
    <row r="91" ht="38.25" customHeight="1"/>
    <row r="95" ht="21.75" customHeight="1"/>
    <row r="97" ht="36" customHeight="1"/>
    <row r="100" ht="18" customHeight="1"/>
    <row r="103" ht="17.25" customHeight="1"/>
    <row r="104" ht="17.25" customHeight="1"/>
    <row r="106" ht="23.25" customHeight="1"/>
    <row r="107" ht="21.75" customHeight="1"/>
    <row r="109" ht="37.5" customHeight="1"/>
    <row r="110" ht="19.5" customHeight="1"/>
    <row r="115" ht="54.75" customHeight="1"/>
    <row r="118" ht="20.25" customHeight="1"/>
    <row r="122" ht="18.75" customHeight="1"/>
    <row r="126" ht="36.75" customHeight="1"/>
    <row r="128" ht="19.5" customHeight="1"/>
    <row r="129" ht="18.75" customHeight="1"/>
    <row r="130" ht="39" customHeight="1"/>
    <row r="132" ht="19.5" customHeight="1"/>
  </sheetData>
  <mergeCells count="10">
    <mergeCell ref="A2:H2"/>
    <mergeCell ref="A3:H3"/>
    <mergeCell ref="A9:H9"/>
    <mergeCell ref="C1:H1"/>
    <mergeCell ref="E86:H86"/>
    <mergeCell ref="A10:H10"/>
    <mergeCell ref="A4:H4"/>
    <mergeCell ref="A6:H6"/>
    <mergeCell ref="A5:H5"/>
    <mergeCell ref="C7:H7"/>
  </mergeCells>
  <printOptions/>
  <pageMargins left="0.7875" right="0" top="0.7875" bottom="0.393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Прокошин</dc:creator>
  <cp:keywords/>
  <dc:description/>
  <cp:lastModifiedBy>User</cp:lastModifiedBy>
  <cp:lastPrinted>2015-12-29T10:13:03Z</cp:lastPrinted>
  <dcterms:created xsi:type="dcterms:W3CDTF">2005-11-10T09:50:59Z</dcterms:created>
  <dcterms:modified xsi:type="dcterms:W3CDTF">2016-01-28T09:20:48Z</dcterms:modified>
  <cp:category/>
  <cp:version/>
  <cp:contentType/>
  <cp:contentStatus/>
  <cp:revision>1</cp:revision>
</cp:coreProperties>
</file>